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州本级基本支出决算表" sheetId="21" r:id="rId1"/>
  </sheets>
  <definedNames>
    <definedName name="_xlnm.Print_Titles" localSheetId="0">州本级基本支出决算表!$1:$3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<sst xmlns="http://schemas.openxmlformats.org/spreadsheetml/2006/main" count="62" uniqueCount="62">
  <si>
    <t>2022年州本级一般公共预算基本支出决算表</t>
  </si>
  <si>
    <t>单位：万元</t>
  </si>
  <si>
    <t>项    目</t>
  </si>
  <si>
    <t>2021年部门      决算数</t>
  </si>
  <si>
    <t>2022年部门      决算数</t>
  </si>
  <si>
    <t>决算数为上年   决算数的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</si>
  <si>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</si>
  <si>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</si>
  <si>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</si>
  <si>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</si>
  <si>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</si>
  <si>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</si>
  <si>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</si>
  <si>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</si>
  <si>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</si>
  <si>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</si>
  <si>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</si>
  <si>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</si>
  <si>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</si>
  <si>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</si>
  <si>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</si>
  <si>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</si>
  <si>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</si>
  <si>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</si>
  <si>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</si>
  <si>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</si>
  <si>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</si>
  <si>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</si>
  <si>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</si>
  <si>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</si>
  <si>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</si>
  <si>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</si>
  <si>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</si>
  <si>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</si>
  <si>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</si>
  <si>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</si>
  <si>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</si>
  <si>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</si>
  <si>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</si>
  <si>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</si>
  <si>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</si>
  <si>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</si>
  <si>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</si>
  <si>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</si>
  <si>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</si>
  <si>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</si>
  <si>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</si>
  <si>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</si>
  <si>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</si>
  <si>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</si>
  <si>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</si>
  <si>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</si>
  <si>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</si>
  <si>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</si>
  <si>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</si>
  <si>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</si>
  <si>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</si>
  <si>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</si>
  <si>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</si>
  <si>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</si>
  <si>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其他个人和家庭的补助支出</t>
  </si>
  <si>
    <t>合    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</si>
</sst>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,##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.0_ ;[Red]\-0.0\ "/>
  </numFmts>
  <fonts count="27">
    <font>
      <sz val="11"/>
      <color theme="1"/>
      <name val="宋体"/>
      <charset val="134"/>
      <scheme val="minor"/>
    </font>
    <font>
      <sz val="18"/>
      <color indexed="8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8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9" fontId="24" fillId="0" borderId="0" applyFon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0" xfId="0" applyNumberFormat="1" applyFont="1">
      <alignment vertical="center"/>
    </xf>
    <xf numFmtId="10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showZeros="0" tabSelected="1" workbookViewId="0">
      <selection activeCell="I59" sqref="I59"/>
    </sheetView>
  </sheetViews>
  <sheetFormatPr defaultColWidth="9" defaultRowHeight="14.25" outlineLevelCol="4"/>
  <cols>
    <col min="1" max="1" width="29.375" style="5" customWidth="1"/>
    <col min="2" max="3" width="12.625" style="6" customWidth="1"/>
    <col min="4" max="4" width="15.625" style="7" customWidth="1"/>
  </cols>
  <sheetData>
    <row r="1" s="1" customFormat="1" ht="50.1" customHeight="1" spans="1:4">
      <c r="A1" s="8" t="s">
        <v>0</v>
      </c>
      <c r="B1" s="9"/>
      <c r="C1" s="9"/>
      <c r="D1" s="10"/>
    </row>
    <row r="2" s="2" customFormat="1" ht="20.1" customHeight="1" spans="2:4">
      <c r="B2" s="11"/>
      <c r="C2" s="11"/>
      <c r="D2" s="12" t="s">
        <v>1</v>
      </c>
    </row>
    <row r="3" s="3" customFormat="1" ht="45" customHeight="1" spans="1:4">
      <c r="A3" s="13" t="s">
        <v>2</v>
      </c>
      <c r="B3" s="14" t="s">
        <v>3</v>
      </c>
      <c r="C3" s="14" t="s">
        <v>4</v>
      </c>
      <c r="D3" s="15" t="s">
        <v>5</v>
      </c>
    </row>
    <row r="4" s="4" customFormat="1" ht="24" customHeight="1" spans="1:4">
      <c r="A4" s="16" t="s">
        <v>6</v>
      </c>
      <c r="B4" s="17">
        <v>106765</v>
      </c>
      <c r="C4" s="18">
        <f>SUM(C5:C17)</f>
        <v>115045</v>
      </c>
      <c r="D4" s="19">
        <f>C4/B4</f>
        <v>1.07755350536224</v>
      </c>
    </row>
    <row r="5" s="5" customFormat="1" ht="24" customHeight="1" spans="1:4">
      <c r="A5" s="20" t="s">
        <v>7</v>
      </c>
      <c r="B5" s="21">
        <v>39303</v>
      </c>
      <c r="C5" s="22">
        <v>40969</v>
      </c>
      <c r="D5" s="23">
        <f t="shared" ref="D5:D59" si="0">C5/B5</f>
        <v>1.04238862173371</v>
      </c>
    </row>
    <row r="6" s="5" customFormat="1" ht="24" customHeight="1" spans="1:4">
      <c r="A6" s="20" t="s">
        <v>8</v>
      </c>
      <c r="B6" s="21">
        <v>27465</v>
      </c>
      <c r="C6" s="22">
        <v>25872</v>
      </c>
      <c r="D6" s="23">
        <f t="shared" si="0"/>
        <v>0.94199890770071</v>
      </c>
    </row>
    <row r="7" s="5" customFormat="1" ht="24" customHeight="1" spans="1:4">
      <c r="A7" s="20" t="s">
        <v>9</v>
      </c>
      <c r="B7" s="21">
        <v>5794</v>
      </c>
      <c r="C7" s="22">
        <v>11599</v>
      </c>
      <c r="D7" s="23">
        <f t="shared" si="0"/>
        <v>2.0018985157059</v>
      </c>
    </row>
    <row r="8" s="5" customFormat="1" ht="24" customHeight="1" spans="1:4">
      <c r="A8" s="20" t="s">
        <v>10</v>
      </c>
      <c r="B8" s="21"/>
      <c r="C8" s="22"/>
      <c r="D8" s="23">
        <v>0</v>
      </c>
    </row>
    <row r="9" s="5" customFormat="1" ht="24" customHeight="1" spans="1:4">
      <c r="A9" s="20" t="s">
        <v>11</v>
      </c>
      <c r="B9" s="21">
        <v>9430</v>
      </c>
      <c r="C9" s="22">
        <v>11676</v>
      </c>
      <c r="D9" s="23">
        <f t="shared" si="0"/>
        <v>1.23817603393425</v>
      </c>
    </row>
    <row r="10" s="5" customFormat="1" ht="24" customHeight="1" spans="1:5">
      <c r="A10" s="20" t="s">
        <v>12</v>
      </c>
      <c r="B10" s="21">
        <v>10519</v>
      </c>
      <c r="C10" s="22">
        <v>10347</v>
      </c>
      <c r="D10" s="23">
        <f t="shared" si="0"/>
        <v>0.983648635801882</v>
      </c>
      <c r="E10" s="24"/>
    </row>
    <row r="11" s="5" customFormat="1" ht="24" customHeight="1" spans="1:4">
      <c r="A11" s="20" t="s">
        <v>13</v>
      </c>
      <c r="B11" s="21">
        <v>1111</v>
      </c>
      <c r="C11" s="22">
        <v>881</v>
      </c>
      <c r="D11" s="23">
        <f t="shared" si="0"/>
        <v>0.792979297929793</v>
      </c>
    </row>
    <row r="12" s="5" customFormat="1" ht="24" customHeight="1" spans="1:4">
      <c r="A12" s="20" t="s">
        <v>14</v>
      </c>
      <c r="B12" s="21">
        <v>4241</v>
      </c>
      <c r="C12" s="22">
        <v>4367</v>
      </c>
      <c r="D12" s="23">
        <f t="shared" si="0"/>
        <v>1.02970997406272</v>
      </c>
    </row>
    <row r="13" s="5" customFormat="1" ht="24" customHeight="1" spans="1:4">
      <c r="A13" s="20" t="s">
        <v>15</v>
      </c>
      <c r="B13" s="21">
        <v>30</v>
      </c>
      <c r="C13" s="22"/>
      <c r="D13" s="23"/>
    </row>
    <row r="14" s="4" customFormat="1" ht="24" customHeight="1" spans="1:4">
      <c r="A14" s="20" t="s">
        <v>16</v>
      </c>
      <c r="B14" s="21">
        <v>238</v>
      </c>
      <c r="C14" s="22">
        <v>403</v>
      </c>
      <c r="D14" s="23">
        <f t="shared" si="0"/>
        <v>1.69327731092437</v>
      </c>
    </row>
    <row r="15" s="4" customFormat="1" ht="24" customHeight="1" spans="1:4">
      <c r="A15" s="20" t="s">
        <v>17</v>
      </c>
      <c r="B15" s="21">
        <v>7500</v>
      </c>
      <c r="C15" s="22">
        <v>7709</v>
      </c>
      <c r="D15" s="23">
        <f t="shared" si="0"/>
        <v>1.02786666666667</v>
      </c>
    </row>
    <row r="16" s="5" customFormat="1" ht="24" customHeight="1" spans="1:4">
      <c r="A16" s="20" t="s">
        <v>18</v>
      </c>
      <c r="B16" s="21"/>
      <c r="C16" s="22"/>
      <c r="D16" s="23">
        <v>0</v>
      </c>
    </row>
    <row r="17" s="5" customFormat="1" ht="24" customHeight="1" spans="1:4">
      <c r="A17" s="20" t="s">
        <v>19</v>
      </c>
      <c r="B17" s="21">
        <v>1134</v>
      </c>
      <c r="C17" s="22">
        <v>1222</v>
      </c>
      <c r="D17" s="23">
        <f t="shared" si="0"/>
        <v>1.07760141093474</v>
      </c>
    </row>
    <row r="18" s="5" customFormat="1" ht="24" customHeight="1" spans="1:4">
      <c r="A18" s="16" t="s">
        <v>20</v>
      </c>
      <c r="B18" s="17">
        <v>31740</v>
      </c>
      <c r="C18" s="18">
        <f>SUM(C19:C45)</f>
        <v>30758</v>
      </c>
      <c r="D18" s="19">
        <f t="shared" si="0"/>
        <v>0.969061121613107</v>
      </c>
    </row>
    <row r="19" s="5" customFormat="1" ht="24" customHeight="1" spans="1:4">
      <c r="A19" s="20" t="s">
        <v>21</v>
      </c>
      <c r="B19" s="21">
        <v>4863</v>
      </c>
      <c r="C19" s="22">
        <v>3326</v>
      </c>
      <c r="D19" s="23">
        <f t="shared" si="0"/>
        <v>0.683939954760436</v>
      </c>
    </row>
    <row r="20" s="5" customFormat="1" ht="24" customHeight="1" spans="1:4">
      <c r="A20" s="20" t="s">
        <v>22</v>
      </c>
      <c r="B20" s="21">
        <v>1224</v>
      </c>
      <c r="C20" s="22">
        <v>1334</v>
      </c>
      <c r="D20" s="23">
        <f t="shared" si="0"/>
        <v>1.08986928104575</v>
      </c>
    </row>
    <row r="21" s="5" customFormat="1" ht="24" customHeight="1" spans="1:4">
      <c r="A21" s="20" t="s">
        <v>23</v>
      </c>
      <c r="B21" s="21">
        <v>138</v>
      </c>
      <c r="C21" s="22">
        <v>137</v>
      </c>
      <c r="D21" s="23">
        <f t="shared" si="0"/>
        <v>0.992753623188406</v>
      </c>
    </row>
    <row r="22" s="5" customFormat="1" ht="24" customHeight="1" spans="1:4">
      <c r="A22" s="20" t="s">
        <v>24</v>
      </c>
      <c r="B22" s="21">
        <v>6</v>
      </c>
      <c r="C22" s="22">
        <v>3</v>
      </c>
      <c r="D22" s="23">
        <f t="shared" si="0"/>
        <v>0.5</v>
      </c>
    </row>
    <row r="23" s="5" customFormat="1" ht="24" customHeight="1" spans="1:4">
      <c r="A23" s="20" t="s">
        <v>25</v>
      </c>
      <c r="B23" s="21">
        <v>247</v>
      </c>
      <c r="C23" s="22">
        <v>260</v>
      </c>
      <c r="D23" s="23">
        <f t="shared" si="0"/>
        <v>1.05263157894737</v>
      </c>
    </row>
    <row r="24" s="5" customFormat="1" ht="24" customHeight="1" spans="1:4">
      <c r="A24" s="20" t="s">
        <v>26</v>
      </c>
      <c r="B24" s="21">
        <v>777</v>
      </c>
      <c r="C24" s="22">
        <v>895</v>
      </c>
      <c r="D24" s="23">
        <f t="shared" si="0"/>
        <v>1.15186615186615</v>
      </c>
    </row>
    <row r="25" s="5" customFormat="1" ht="24" customHeight="1" spans="1:4">
      <c r="A25" s="20" t="s">
        <v>27</v>
      </c>
      <c r="B25" s="21">
        <v>580</v>
      </c>
      <c r="C25" s="22">
        <v>492</v>
      </c>
      <c r="D25" s="23">
        <f t="shared" si="0"/>
        <v>0.848275862068966</v>
      </c>
    </row>
    <row r="26" s="5" customFormat="1" ht="24" customHeight="1" spans="1:4">
      <c r="A26" s="20" t="s">
        <v>28</v>
      </c>
      <c r="B26" s="21">
        <v>1627</v>
      </c>
      <c r="C26" s="22">
        <v>1734</v>
      </c>
      <c r="D26" s="23">
        <f t="shared" si="0"/>
        <v>1.06576521204671</v>
      </c>
    </row>
    <row r="27" s="5" customFormat="1" ht="24" customHeight="1" spans="1:4">
      <c r="A27" s="20" t="s">
        <v>29</v>
      </c>
      <c r="B27" s="21">
        <v>236</v>
      </c>
      <c r="C27" s="22">
        <v>264</v>
      </c>
      <c r="D27" s="23">
        <f t="shared" si="0"/>
        <v>1.11864406779661</v>
      </c>
    </row>
    <row r="28" s="5" customFormat="1" ht="24" customHeight="1" spans="1:4">
      <c r="A28" s="20" t="s">
        <v>30</v>
      </c>
      <c r="B28" s="21">
        <v>2524</v>
      </c>
      <c r="C28" s="22">
        <v>1892</v>
      </c>
      <c r="D28" s="23">
        <f t="shared" si="0"/>
        <v>0.749603803486529</v>
      </c>
    </row>
    <row r="29" s="5" customFormat="1" ht="24" customHeight="1" spans="1:4">
      <c r="A29" s="20" t="s">
        <v>31</v>
      </c>
      <c r="B29" s="21"/>
      <c r="C29" s="22"/>
      <c r="D29" s="23"/>
    </row>
    <row r="30" s="5" customFormat="1" ht="24" customHeight="1" spans="1:4">
      <c r="A30" s="20" t="s">
        <v>32</v>
      </c>
      <c r="B30" s="21">
        <v>2202</v>
      </c>
      <c r="C30" s="22">
        <v>1576</v>
      </c>
      <c r="D30" s="23">
        <f t="shared" si="0"/>
        <v>0.715712988192552</v>
      </c>
    </row>
    <row r="31" s="5" customFormat="1" ht="24" customHeight="1" spans="1:4">
      <c r="A31" s="20" t="s">
        <v>33</v>
      </c>
      <c r="B31" s="21">
        <v>357</v>
      </c>
      <c r="C31" s="22">
        <v>211</v>
      </c>
      <c r="D31" s="23">
        <f t="shared" si="0"/>
        <v>0.591036414565826</v>
      </c>
    </row>
    <row r="32" s="5" customFormat="1" ht="24" customHeight="1" spans="1:4">
      <c r="A32" s="20" t="s">
        <v>34</v>
      </c>
      <c r="B32" s="21">
        <v>627</v>
      </c>
      <c r="C32" s="22">
        <v>327</v>
      </c>
      <c r="D32" s="23">
        <f t="shared" si="0"/>
        <v>0.521531100478469</v>
      </c>
    </row>
    <row r="33" s="5" customFormat="1" ht="24" customHeight="1" spans="1:4">
      <c r="A33" s="20" t="s">
        <v>35</v>
      </c>
      <c r="B33" s="21">
        <v>884</v>
      </c>
      <c r="C33" s="22">
        <v>496</v>
      </c>
      <c r="D33" s="23">
        <f t="shared" si="0"/>
        <v>0.561085972850679</v>
      </c>
    </row>
    <row r="34" s="5" customFormat="1" ht="24" customHeight="1" spans="1:4">
      <c r="A34" s="20" t="s">
        <v>36</v>
      </c>
      <c r="B34" s="21">
        <v>268</v>
      </c>
      <c r="C34" s="22">
        <v>156</v>
      </c>
      <c r="D34" s="23">
        <f t="shared" si="0"/>
        <v>0.582089552238806</v>
      </c>
    </row>
    <row r="35" s="5" customFormat="1" ht="24" customHeight="1" spans="1:4">
      <c r="A35" s="20" t="s">
        <v>37</v>
      </c>
      <c r="B35" s="21">
        <v>3549</v>
      </c>
      <c r="C35" s="22">
        <v>5682</v>
      </c>
      <c r="D35" s="23">
        <f t="shared" si="0"/>
        <v>1.60101437024514</v>
      </c>
    </row>
    <row r="36" s="5" customFormat="1" ht="24" customHeight="1" spans="1:4">
      <c r="A36" s="20" t="s">
        <v>38</v>
      </c>
      <c r="B36" s="21">
        <v>14</v>
      </c>
      <c r="C36" s="22">
        <v>8</v>
      </c>
      <c r="D36" s="23">
        <f t="shared" si="0"/>
        <v>0.571428571428571</v>
      </c>
    </row>
    <row r="37" s="5" customFormat="1" ht="24" customHeight="1" spans="1:4">
      <c r="A37" s="20" t="s">
        <v>39</v>
      </c>
      <c r="B37" s="21">
        <v>30</v>
      </c>
      <c r="C37" s="22">
        <v>13</v>
      </c>
      <c r="D37" s="23">
        <f t="shared" si="0"/>
        <v>0.433333333333333</v>
      </c>
    </row>
    <row r="38" s="5" customFormat="1" ht="24" customHeight="1" spans="1:4">
      <c r="A38" s="20" t="s">
        <v>40</v>
      </c>
      <c r="B38" s="21">
        <v>4443</v>
      </c>
      <c r="C38" s="22">
        <v>4321</v>
      </c>
      <c r="D38" s="23">
        <f t="shared" si="0"/>
        <v>0.972541075849651</v>
      </c>
    </row>
    <row r="39" s="5" customFormat="1" ht="24" customHeight="1" spans="1:4">
      <c r="A39" s="20" t="s">
        <v>41</v>
      </c>
      <c r="B39" s="21">
        <v>1524</v>
      </c>
      <c r="C39" s="22">
        <v>1694</v>
      </c>
      <c r="D39" s="23">
        <f t="shared" si="0"/>
        <v>1.11154855643045</v>
      </c>
    </row>
    <row r="40" s="5" customFormat="1" ht="24" customHeight="1" spans="1:4">
      <c r="A40" s="20" t="s">
        <v>42</v>
      </c>
      <c r="B40" s="21">
        <v>812</v>
      </c>
      <c r="C40" s="22">
        <v>1256</v>
      </c>
      <c r="D40" s="23">
        <f t="shared" si="0"/>
        <v>1.54679802955665</v>
      </c>
    </row>
    <row r="41" s="5" customFormat="1" ht="24" customHeight="1" spans="1:4">
      <c r="A41" s="20" t="s">
        <v>43</v>
      </c>
      <c r="B41" s="21">
        <v>847</v>
      </c>
      <c r="C41" s="22">
        <v>868</v>
      </c>
      <c r="D41" s="23">
        <f t="shared" si="0"/>
        <v>1.02479338842975</v>
      </c>
    </row>
    <row r="42" s="4" customFormat="1" ht="24" customHeight="1" spans="1:4">
      <c r="A42" s="20" t="s">
        <v>44</v>
      </c>
      <c r="B42" s="21">
        <v>844</v>
      </c>
      <c r="C42" s="22">
        <v>224</v>
      </c>
      <c r="D42" s="23">
        <f t="shared" si="0"/>
        <v>0.265402843601896</v>
      </c>
    </row>
    <row r="43" s="5" customFormat="1" ht="24" customHeight="1" spans="1:4">
      <c r="A43" s="20" t="s">
        <v>45</v>
      </c>
      <c r="B43" s="21">
        <v>2942</v>
      </c>
      <c r="C43" s="22">
        <v>2893</v>
      </c>
      <c r="D43" s="23">
        <f t="shared" si="0"/>
        <v>0.983344663494222</v>
      </c>
    </row>
    <row r="44" s="5" customFormat="1" ht="24" customHeight="1" spans="1:4">
      <c r="A44" s="20" t="s">
        <v>46</v>
      </c>
      <c r="B44" s="21"/>
      <c r="C44" s="22"/>
      <c r="D44" s="23"/>
    </row>
    <row r="45" s="5" customFormat="1" ht="24" customHeight="1" spans="1:4">
      <c r="A45" s="20" t="s">
        <v>47</v>
      </c>
      <c r="B45" s="21">
        <v>175</v>
      </c>
      <c r="C45" s="22">
        <v>696</v>
      </c>
      <c r="D45" s="23">
        <f t="shared" si="0"/>
        <v>3.97714285714286</v>
      </c>
    </row>
    <row r="46" s="5" customFormat="1" ht="24" customHeight="1" spans="1:4">
      <c r="A46" s="16" t="s">
        <v>48</v>
      </c>
      <c r="B46" s="17">
        <v>25394</v>
      </c>
      <c r="C46" s="18">
        <f>SUM(C47:C58)</f>
        <v>17621</v>
      </c>
      <c r="D46" s="19">
        <f t="shared" si="0"/>
        <v>0.693904071827991</v>
      </c>
    </row>
    <row r="47" s="5" customFormat="1" ht="24" customHeight="1" spans="1:4">
      <c r="A47" s="20" t="s">
        <v>49</v>
      </c>
      <c r="B47" s="21">
        <v>611</v>
      </c>
      <c r="C47" s="22">
        <v>588</v>
      </c>
      <c r="D47" s="23">
        <f t="shared" si="0"/>
        <v>0.962356792144026</v>
      </c>
    </row>
    <row r="48" s="5" customFormat="1" ht="24" customHeight="1" spans="1:4">
      <c r="A48" s="20" t="s">
        <v>50</v>
      </c>
      <c r="B48" s="21">
        <v>2722</v>
      </c>
      <c r="C48" s="22">
        <v>2844</v>
      </c>
      <c r="D48" s="23">
        <f t="shared" si="0"/>
        <v>1.04481998530492</v>
      </c>
    </row>
    <row r="49" s="4" customFormat="1" ht="24" customHeight="1" spans="1:4">
      <c r="A49" s="20" t="s">
        <v>51</v>
      </c>
      <c r="B49" s="21"/>
      <c r="C49" s="22"/>
      <c r="D49" s="23"/>
    </row>
    <row r="50" s="5" customFormat="1" ht="24" customHeight="1" spans="1:4">
      <c r="A50" s="20" t="s">
        <v>52</v>
      </c>
      <c r="B50" s="21">
        <v>2015</v>
      </c>
      <c r="C50" s="22">
        <v>1460</v>
      </c>
      <c r="D50" s="23">
        <f t="shared" si="0"/>
        <v>0.724565756823821</v>
      </c>
    </row>
    <row r="51" s="5" customFormat="1" ht="24" customHeight="1" spans="1:4">
      <c r="A51" s="20" t="s">
        <v>53</v>
      </c>
      <c r="B51" s="21">
        <v>3317</v>
      </c>
      <c r="C51" s="22">
        <v>2638</v>
      </c>
      <c r="D51" s="23">
        <f t="shared" si="0"/>
        <v>0.795296955079892</v>
      </c>
    </row>
    <row r="52" s="5" customFormat="1" ht="24" customHeight="1" spans="1:4">
      <c r="A52" s="20" t="s">
        <v>54</v>
      </c>
      <c r="B52" s="21">
        <v>8</v>
      </c>
      <c r="C52" s="22"/>
      <c r="D52" s="23">
        <f t="shared" si="0"/>
        <v>0</v>
      </c>
    </row>
    <row r="53" s="5" customFormat="1" ht="24" customHeight="1" spans="1:4">
      <c r="A53" s="20" t="s">
        <v>55</v>
      </c>
      <c r="B53" s="21">
        <v>672</v>
      </c>
      <c r="C53" s="22">
        <v>564</v>
      </c>
      <c r="D53" s="23">
        <f t="shared" si="0"/>
        <v>0.839285714285714</v>
      </c>
    </row>
    <row r="54" s="5" customFormat="1" ht="24" customHeight="1" spans="1:4">
      <c r="A54" s="20" t="s">
        <v>56</v>
      </c>
      <c r="B54" s="21">
        <v>1536</v>
      </c>
      <c r="C54" s="22">
        <v>1487</v>
      </c>
      <c r="D54" s="23">
        <f t="shared" si="0"/>
        <v>0.968098958333333</v>
      </c>
    </row>
    <row r="55" s="5" customFormat="1" ht="24" customHeight="1" spans="1:4">
      <c r="A55" s="20" t="s">
        <v>57</v>
      </c>
      <c r="B55" s="21">
        <v>14401</v>
      </c>
      <c r="C55" s="22">
        <v>7771</v>
      </c>
      <c r="D55" s="23">
        <f t="shared" si="0"/>
        <v>0.539615304492744</v>
      </c>
    </row>
    <row r="56" s="5" customFormat="1" ht="24" customHeight="1" spans="1:4">
      <c r="A56" s="20" t="s">
        <v>58</v>
      </c>
      <c r="B56" s="21"/>
      <c r="C56" s="22"/>
      <c r="D56" s="23"/>
    </row>
    <row r="57" s="5" customFormat="1" ht="24" customHeight="1" spans="1:4">
      <c r="A57" s="20" t="s">
        <v>59</v>
      </c>
      <c r="B57" s="21"/>
      <c r="C57" s="22"/>
      <c r="D57" s="23"/>
    </row>
    <row r="58" s="5" customFormat="1" ht="24" customHeight="1" spans="1:4">
      <c r="A58" s="20" t="s">
        <v>60</v>
      </c>
      <c r="B58" s="21">
        <v>112</v>
      </c>
      <c r="C58" s="22">
        <v>269</v>
      </c>
      <c r="D58" s="25">
        <f t="shared" si="0"/>
        <v>2.40178571428571</v>
      </c>
    </row>
    <row r="59" s="5" customFormat="1" ht="24" customHeight="1" spans="1:5">
      <c r="A59" s="26" t="s">
        <v>61</v>
      </c>
      <c r="B59" s="27">
        <v>163899</v>
      </c>
      <c r="C59" s="28">
        <f>C4+C18+C46</f>
        <v>163424</v>
      </c>
      <c r="D59" s="29">
        <f t="shared" si="0"/>
        <v>0.99710187371491</v>
      </c>
      <c r="E59" s="30"/>
    </row>
    <row r="60" s="5" customFormat="1" ht="24" customHeight="1" spans="2:4">
      <c r="B60" s="6"/>
      <c r="C60" s="6"/>
      <c r="D60" s="7"/>
    </row>
    <row r="61" s="5" customFormat="1" ht="24" customHeight="1" spans="2:4">
      <c r="B61" s="6"/>
      <c r="C61" s="6"/>
      <c r="D61" s="7"/>
    </row>
    <row r="62" s="5" customFormat="1" ht="24" customHeight="1" spans="2:4">
      <c r="B62" s="6"/>
      <c r="C62" s="6"/>
      <c r="D62" s="7"/>
    </row>
    <row r="63" s="5" customFormat="1" ht="24" customHeight="1" spans="2:4">
      <c r="B63" s="6"/>
      <c r="C63" s="6"/>
      <c r="D63" s="7"/>
    </row>
    <row r="64" s="5" customFormat="1" ht="24" customHeight="1" spans="2:4">
      <c r="B64" s="6"/>
      <c r="C64" s="6"/>
      <c r="D64" s="7"/>
    </row>
    <row r="65" s="5" customFormat="1" ht="24" customHeight="1" spans="2:4">
      <c r="B65" s="6"/>
      <c r="C65" s="6"/>
      <c r="D65" s="7"/>
    </row>
    <row r="66" s="5" customFormat="1" ht="24" customHeight="1" spans="2:4">
      <c r="B66" s="6"/>
      <c r="C66" s="6"/>
      <c r="D66" s="7"/>
    </row>
    <row r="67" s="5" customFormat="1" ht="24" customHeight="1" spans="2:4">
      <c r="B67" s="6"/>
      <c r="C67" s="6"/>
      <c r="D67" s="7"/>
    </row>
    <row r="68" s="4" customFormat="1" ht="24" customHeight="1" spans="1:4">
      <c r="A68" s="5"/>
      <c r="B68" s="6"/>
      <c r="C68" s="6"/>
      <c r="D68" s="7"/>
    </row>
    <row r="69" s="5" customFormat="1" ht="24" customHeight="1" spans="2:4">
      <c r="B69" s="6"/>
      <c r="C69" s="6"/>
      <c r="D69" s="7"/>
    </row>
    <row r="70" s="5" customFormat="1" ht="24" customHeight="1" spans="2:4">
      <c r="B70" s="6"/>
      <c r="C70" s="6"/>
      <c r="D70" s="7"/>
    </row>
    <row r="71" s="5" customFormat="1" ht="24" customHeight="1" spans="2:4">
      <c r="B71" s="6"/>
      <c r="C71" s="6"/>
      <c r="D71" s="7"/>
    </row>
    <row r="72" s="5" customFormat="1" ht="24" customHeight="1" spans="2:4">
      <c r="B72" s="6"/>
      <c r="C72" s="6"/>
      <c r="D72" s="7"/>
    </row>
    <row r="73" s="4" customFormat="1" ht="24" customHeight="1" spans="1:4">
      <c r="A73" s="5"/>
      <c r="B73" s="6"/>
      <c r="C73" s="6"/>
      <c r="D73" s="7"/>
    </row>
    <row r="74" s="5" customFormat="1" ht="24" customHeight="1" spans="2:4">
      <c r="B74" s="6"/>
      <c r="C74" s="6"/>
      <c r="D74" s="7"/>
    </row>
    <row r="75" s="5" customFormat="1" ht="24" customHeight="1" spans="2:4">
      <c r="B75" s="6"/>
      <c r="C75" s="6"/>
      <c r="D75" s="7"/>
    </row>
    <row r="76" s="4" customFormat="1" ht="24" customHeight="1" spans="1:4">
      <c r="A76" s="5"/>
      <c r="B76" s="6"/>
      <c r="C76" s="6"/>
      <c r="D76" s="7"/>
    </row>
    <row r="77" s="5" customFormat="1" ht="24" customHeight="1" spans="2:4">
      <c r="B77" s="6"/>
      <c r="C77" s="6"/>
      <c r="D77" s="7"/>
    </row>
    <row r="78" s="5" customFormat="1" ht="24" customHeight="1" spans="2:4">
      <c r="B78" s="6"/>
      <c r="C78" s="6"/>
      <c r="D78" s="7"/>
    </row>
    <row r="79" s="4" customFormat="1" ht="24" customHeight="1" spans="1:4">
      <c r="A79" s="5"/>
      <c r="B79" s="6"/>
      <c r="C79" s="6"/>
      <c r="D79" s="7"/>
    </row>
    <row r="80" s="5" customFormat="1" ht="24" customHeight="1" spans="2:4">
      <c r="B80" s="6"/>
      <c r="C80" s="6"/>
      <c r="D80" s="7"/>
    </row>
    <row r="81" s="5" customFormat="1" ht="24" customHeight="1" spans="2:4">
      <c r="B81" s="6"/>
      <c r="C81" s="6"/>
      <c r="D81" s="7"/>
    </row>
    <row r="82" s="5" customFormat="1" ht="24" customHeight="1" spans="2:4">
      <c r="B82" s="6"/>
      <c r="C82" s="6"/>
      <c r="D82" s="7"/>
    </row>
    <row r="83" s="5" customFormat="1" ht="24" customHeight="1" spans="2:4">
      <c r="B83" s="6"/>
      <c r="C83" s="6"/>
      <c r="D83" s="7"/>
    </row>
    <row r="84" s="5" customFormat="1" ht="24" customHeight="1" spans="2:4">
      <c r="B84" s="6"/>
      <c r="C84" s="6"/>
      <c r="D84" s="7"/>
    </row>
    <row r="85" s="5" customFormat="1" ht="24" customHeight="1" spans="2:4">
      <c r="B85" s="6"/>
      <c r="C85" s="6"/>
      <c r="D85" s="7"/>
    </row>
    <row r="86" s="5" customFormat="1" ht="24" customHeight="1" spans="2:4">
      <c r="B86" s="6"/>
      <c r="C86" s="6"/>
      <c r="D86" s="7"/>
    </row>
    <row r="87" s="5" customFormat="1" ht="24" customHeight="1" spans="2:4">
      <c r="B87" s="6"/>
      <c r="C87" s="6"/>
      <c r="D87" s="7"/>
    </row>
    <row r="88" s="5" customFormat="1" ht="24" customHeight="1" spans="2:4">
      <c r="B88" s="6"/>
      <c r="C88" s="6"/>
      <c r="D88" s="7"/>
    </row>
    <row r="89" s="5" customFormat="1" ht="24" customHeight="1" spans="2:4">
      <c r="B89" s="6"/>
      <c r="C89" s="6"/>
      <c r="D89" s="7"/>
    </row>
    <row r="90" s="4" customFormat="1" ht="24" customHeight="1" spans="1:4">
      <c r="A90" s="5"/>
      <c r="B90" s="6"/>
      <c r="C90" s="6"/>
      <c r="D90" s="7"/>
    </row>
    <row r="91" s="5" customFormat="1" ht="24" customHeight="1" spans="2:4">
      <c r="B91" s="6"/>
      <c r="C91" s="6"/>
      <c r="D91" s="7"/>
    </row>
    <row r="92" s="5" customFormat="1" ht="24" customHeight="1" spans="2:4">
      <c r="B92" s="6"/>
      <c r="C92" s="6"/>
      <c r="D92" s="7"/>
    </row>
    <row r="93" s="5" customFormat="1" ht="24" customHeight="1" spans="2:4">
      <c r="B93" s="6"/>
      <c r="C93" s="6"/>
      <c r="D93" s="7"/>
    </row>
    <row r="94" s="5" customFormat="1" ht="24" customHeight="1" spans="2:4">
      <c r="B94" s="6"/>
      <c r="C94" s="6"/>
      <c r="D94" s="7"/>
    </row>
    <row r="95" s="5" customFormat="1" ht="24" customHeight="1" spans="2:4">
      <c r="B95" s="6"/>
      <c r="C95" s="6"/>
      <c r="D95" s="7"/>
    </row>
    <row r="96" s="5" customFormat="1" ht="24" customHeight="1" spans="2:4">
      <c r="B96" s="6"/>
      <c r="C96" s="6"/>
      <c r="D96" s="7"/>
    </row>
    <row r="97" s="5" customFormat="1" ht="24" customHeight="1" spans="2:4">
      <c r="B97" s="6"/>
      <c r="C97" s="6"/>
      <c r="D97" s="7"/>
    </row>
    <row r="98" s="5" customFormat="1" ht="24" customHeight="1" spans="2:4">
      <c r="B98" s="6"/>
      <c r="C98" s="6"/>
      <c r="D98" s="7"/>
    </row>
    <row r="99" s="5" customFormat="1" ht="24" customHeight="1" spans="2:4">
      <c r="B99" s="6"/>
      <c r="C99" s="6"/>
      <c r="D99" s="7"/>
    </row>
    <row r="100" s="5" customFormat="1" ht="24" customHeight="1" spans="2:4">
      <c r="B100" s="6"/>
      <c r="C100" s="6"/>
      <c r="D100" s="7"/>
    </row>
    <row r="101" s="5" customFormat="1" ht="24" customHeight="1" spans="2:4">
      <c r="B101" s="6"/>
      <c r="C101" s="6"/>
      <c r="D101" s="7"/>
    </row>
    <row r="102" s="5" customFormat="1" ht="24" customHeight="1" spans="2:4">
      <c r="B102" s="6"/>
      <c r="C102" s="6"/>
      <c r="D102" s="7"/>
    </row>
    <row r="103" s="5" customFormat="1" ht="24" customHeight="1" spans="2:4">
      <c r="B103" s="6"/>
      <c r="C103" s="6"/>
      <c r="D103" s="7"/>
    </row>
    <row r="104" s="5" customFormat="1" ht="24" customHeight="1" spans="2:4">
      <c r="B104" s="6"/>
      <c r="C104" s="6"/>
      <c r="D104" s="7"/>
    </row>
    <row r="105" s="5" customFormat="1" ht="24" customHeight="1" spans="2:4">
      <c r="B105" s="6"/>
      <c r="C105" s="6"/>
      <c r="D105" s="7"/>
    </row>
    <row r="106" s="4" customFormat="1" ht="24" customHeight="1" spans="1:4">
      <c r="A106" s="5"/>
      <c r="B106" s="6"/>
      <c r="C106" s="6"/>
      <c r="D106" s="7"/>
    </row>
    <row r="107" s="5" customFormat="1" ht="24" customHeight="1" spans="2:4">
      <c r="B107" s="6"/>
      <c r="C107" s="6"/>
      <c r="D107" s="7"/>
    </row>
    <row r="108" s="5" customFormat="1" ht="24" customHeight="1" spans="2:4">
      <c r="B108" s="6"/>
      <c r="C108" s="6"/>
      <c r="D108" s="7"/>
    </row>
    <row r="109" s="5" customFormat="1" ht="24" customHeight="1" spans="2:4">
      <c r="B109" s="6"/>
      <c r="C109" s="6"/>
      <c r="D109" s="7"/>
    </row>
    <row r="110" s="5" customFormat="1" ht="24" customHeight="1" spans="2:4">
      <c r="B110" s="6"/>
      <c r="C110" s="6"/>
      <c r="D110" s="7"/>
    </row>
    <row r="111" s="5" customFormat="1" ht="24" customHeight="1" spans="2:4">
      <c r="B111" s="6"/>
      <c r="C111" s="6"/>
      <c r="D111" s="7"/>
    </row>
    <row r="112" s="5" customFormat="1" ht="24" customHeight="1" spans="2:4">
      <c r="B112" s="6"/>
      <c r="C112" s="6"/>
      <c r="D112" s="7"/>
    </row>
    <row r="113" s="4" customFormat="1" ht="24" customHeight="1" spans="1:4">
      <c r="A113" s="5"/>
      <c r="B113" s="6"/>
      <c r="C113" s="6"/>
      <c r="D113" s="7"/>
    </row>
    <row r="114" s="5" customFormat="1" ht="24" customHeight="1" spans="2:4">
      <c r="B114" s="6"/>
      <c r="C114" s="6"/>
      <c r="D114" s="7"/>
    </row>
  </sheetData>
  <mergeCells count="1">
    <mergeCell ref="A1:D1"/>
  </mergeCells>
  <printOptions horizontalCentered="1"/>
  <pageMargins left="0.984027777777778" right="0.984027777777778" top="0.984027777777778" bottom="0.984027777777778" header="0.393055555555556" footer="0.393055555555556"/>
  <pageSetup paperSize="9" firstPageNumber="142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cp:lastPrinted>2023-08-16T07:44:00Z</cp:lastPrinted>
  <dcterms:modified xsi:type="dcterms:W3CDTF">2023-08-17T07:43:15Z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E3CBFC9B633F474CB7EFCB1C8CAB0C39</vt:lpwstr>
  </property>
</Properties>
</file>